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D:\МЕНЮ\питание\"/>
    </mc:Choice>
  </mc:AlternateContent>
  <xr:revisionPtr revIDLastSave="0" documentId="13_ncr:1_{A0846B39-4258-43CB-A506-8C2642D58B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H138" i="1"/>
  <c r="F138" i="1"/>
  <c r="G138" i="1"/>
  <c r="H100" i="1"/>
  <c r="F100" i="1"/>
  <c r="F81" i="1"/>
  <c r="J81" i="1"/>
  <c r="H81" i="1"/>
  <c r="L138" i="1"/>
  <c r="L100" i="1"/>
  <c r="L81" i="1"/>
  <c r="L62" i="1"/>
  <c r="L43" i="1"/>
  <c r="L24" i="1"/>
  <c r="L119" i="1"/>
  <c r="J157" i="1"/>
  <c r="J138" i="1"/>
  <c r="I119" i="1"/>
  <c r="F119" i="1"/>
  <c r="J100" i="1"/>
  <c r="I100" i="1"/>
  <c r="G100" i="1"/>
  <c r="I81" i="1"/>
  <c r="G81" i="1"/>
  <c r="J62" i="1"/>
  <c r="F62" i="1"/>
  <c r="H62" i="1"/>
  <c r="G62" i="1"/>
  <c r="I62" i="1"/>
  <c r="H43" i="1"/>
  <c r="G43" i="1"/>
  <c r="J43" i="1"/>
  <c r="I43" i="1"/>
  <c r="F43" i="1"/>
  <c r="G24" i="1"/>
  <c r="I24" i="1"/>
  <c r="J24" i="1"/>
  <c r="H24" i="1"/>
  <c r="F24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<sst xmlns="http://schemas.openxmlformats.org/spreadsheetml/2006/main" count="255" uniqueCount="81">
  <si>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</si>
  <si>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</si>
  <si>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</si>
  <si>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</si>
  <si>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</si>
  <si>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</si>
  <si>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</si>
  <si>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</si>
  <si>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</si>
  <si>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</si>
  <si>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</si>
  <si>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</si>
  <si>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</si>
  <si>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</si>
  <si>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</si>
  <si>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</si>
  <si>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</si>
  <si>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</si>
  <si>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</si>
  <si>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</si>
  <si>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</si>
  <si>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</si>
  <si>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</si>
  <si>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</si>
  <si>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</si>
  <si>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</si>
  <si>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</si>
  <si>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</si>
  <si>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</si>
  <si>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</si>
  <si>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</si>
  <si>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</si>
  <si>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</si>
  <si>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</si>
  <si>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</si>
  <si>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</si>
  <si>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</si>
  <si>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</si>
  <si>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</si>
  <si>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"Уфтюжская ООШ"</t>
  </si>
  <si>
    <t>Суп картофельный с макаронными изделиями</t>
  </si>
  <si>
    <t>Котлета (куриная) с томатным соусом</t>
  </si>
  <si>
    <t>412/453</t>
  </si>
  <si>
    <t>Каша гречневая, рассыпчатая</t>
  </si>
  <si>
    <t>Чай с сахаром</t>
  </si>
  <si>
    <t>хлеб ржаной</t>
  </si>
  <si>
    <t>Борщ с капустой и картофелем/сметана</t>
  </si>
  <si>
    <t>250/10</t>
  </si>
  <si>
    <t>Картофельное пюре</t>
  </si>
  <si>
    <t>Птица отварная</t>
  </si>
  <si>
    <t>Винегрет овощной</t>
  </si>
  <si>
    <t>Компот из плодов (свежих яблок)</t>
  </si>
  <si>
    <t>Суп картофельный с бобовыми (гороховый)</t>
  </si>
  <si>
    <t>Рис отварной</t>
  </si>
  <si>
    <t>Котлета рыбная/соус</t>
  </si>
  <si>
    <t>Овощи натуральные (помидор свежий)</t>
  </si>
  <si>
    <t>Кисель</t>
  </si>
  <si>
    <t>Фрукт</t>
  </si>
  <si>
    <t>Суп с рыбными консервами</t>
  </si>
  <si>
    <t>Макаронные изделия отварные</t>
  </si>
  <si>
    <t>Котлета мясная/соус томатный</t>
  </si>
  <si>
    <t>381/453</t>
  </si>
  <si>
    <t>Овощи натуральные (огурец свежий)</t>
  </si>
  <si>
    <t>Компот из смеси сухофруктов</t>
  </si>
  <si>
    <t>согласовано: директор</t>
  </si>
  <si>
    <t>Курепина К.Р.</t>
  </si>
  <si>
    <t>Щи из свежей капусты с картофелем</t>
  </si>
  <si>
    <t>Жаркое по-домашнему</t>
  </si>
  <si>
    <t>Рассольник ленинградский</t>
  </si>
  <si>
    <t>Гуляш из говядины</t>
  </si>
  <si>
    <t>суп картофельный с бобовыми (фасолевый)</t>
  </si>
  <si>
    <t>Чай с лимоном</t>
  </si>
  <si>
    <t>печенье</t>
  </si>
  <si>
    <t>Суп картофельный с фрикадельками</t>
  </si>
  <si>
    <t>Овощи натуральные ( помидор свежий)</t>
  </si>
  <si>
    <t>рис отварной</t>
  </si>
  <si>
    <t>Тефтели мясные/соус</t>
  </si>
  <si>
    <t>Пельмени отварные с маслом сливочным</t>
  </si>
  <si>
    <t>Наггетсы</t>
  </si>
  <si>
    <t>90/30</t>
  </si>
  <si>
    <t>388/453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</si>
</sst>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O77" sqref="O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65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2.7</v>
      </c>
      <c r="H15" s="43">
        <v>2.85</v>
      </c>
      <c r="I15" s="43">
        <v>18.829999999999998</v>
      </c>
      <c r="J15" s="43">
        <v>111.3</v>
      </c>
      <c r="K15" s="44">
        <v>147</v>
      </c>
      <c r="L15" s="43">
        <v>26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 t="s">
        <v>79</v>
      </c>
      <c r="G16" s="43">
        <v>13.79</v>
      </c>
      <c r="H16" s="43">
        <v>10.65</v>
      </c>
      <c r="I16" s="43">
        <v>8.6199999999999992</v>
      </c>
      <c r="J16" s="43">
        <v>187.43</v>
      </c>
      <c r="K16" s="44" t="s">
        <v>42</v>
      </c>
      <c r="L16" s="43">
        <v>38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200</v>
      </c>
      <c r="G17" s="43">
        <v>11.4</v>
      </c>
      <c r="H17" s="43">
        <v>10.46</v>
      </c>
      <c r="I17" s="43">
        <v>49.44</v>
      </c>
      <c r="J17" s="43">
        <v>337.4</v>
      </c>
      <c r="K17" s="44">
        <v>237</v>
      </c>
      <c r="L17" s="43">
        <v>10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>
        <v>2.2999999999999998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>
        <v>109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30.630000000000003</v>
      </c>
      <c r="H23" s="19">
        <f t="shared" si="2"/>
        <v>24.44</v>
      </c>
      <c r="I23" s="19">
        <f t="shared" si="2"/>
        <v>105.24999999999999</v>
      </c>
      <c r="J23" s="19">
        <f t="shared" si="2"/>
        <v>765.73</v>
      </c>
      <c r="K23" s="25"/>
      <c r="L23" s="19">
        <f t="shared" ref="L23" si="3">SUM(L14:L22)</f>
        <v>80.3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690</v>
      </c>
      <c r="G24" s="32">
        <f t="shared" ref="G24:J24" si="4">G13+G23</f>
        <v>30.630000000000003</v>
      </c>
      <c r="H24" s="32">
        <f t="shared" si="4"/>
        <v>24.44</v>
      </c>
      <c r="I24" s="32">
        <f t="shared" si="4"/>
        <v>105.24999999999999</v>
      </c>
      <c r="J24" s="32">
        <f t="shared" si="4"/>
        <v>765.73</v>
      </c>
      <c r="K24" s="32"/>
      <c r="L24" s="32">
        <f t="shared" ref="L24" si="5">L13+L23</f>
        <v>80.3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0.78</v>
      </c>
      <c r="H33" s="43">
        <v>6.48</v>
      </c>
      <c r="I33" s="43">
        <v>4.68</v>
      </c>
      <c r="J33" s="43">
        <v>118.32</v>
      </c>
      <c r="K33" s="44">
        <v>76</v>
      </c>
      <c r="L33" s="43">
        <v>7.27</v>
      </c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 t="s">
        <v>47</v>
      </c>
      <c r="G34" s="43">
        <v>2.09</v>
      </c>
      <c r="H34" s="43">
        <v>6.5</v>
      </c>
      <c r="I34" s="43">
        <v>11.01</v>
      </c>
      <c r="J34" s="43">
        <v>111.2</v>
      </c>
      <c r="K34" s="44">
        <v>128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21.24</v>
      </c>
      <c r="H35" s="43">
        <v>14.67</v>
      </c>
      <c r="I35" s="43">
        <v>0.54</v>
      </c>
      <c r="J35" s="43">
        <v>218.61</v>
      </c>
      <c r="K35" s="44">
        <v>404</v>
      </c>
      <c r="L35" s="43">
        <v>44</v>
      </c>
    </row>
    <row r="36" spans="1:12" ht="14.4" x14ac:dyDescent="0.3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4.2</v>
      </c>
      <c r="H36" s="43">
        <v>8.8000000000000007</v>
      </c>
      <c r="I36" s="43">
        <v>21.8</v>
      </c>
      <c r="J36" s="43">
        <v>184</v>
      </c>
      <c r="K36" s="44">
        <v>429</v>
      </c>
      <c r="L36" s="43">
        <v>8.6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0.3</v>
      </c>
      <c r="H37" s="43">
        <v>0</v>
      </c>
      <c r="I37" s="43">
        <v>20.100000000000001</v>
      </c>
      <c r="J37" s="43">
        <v>103</v>
      </c>
      <c r="K37" s="44">
        <v>512</v>
      </c>
      <c r="L37" s="43">
        <v>3.4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>
        <v>109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590</v>
      </c>
      <c r="G42" s="19">
        <f t="shared" ref="G42" si="10">SUM(G33:G41)</f>
        <v>31.25</v>
      </c>
      <c r="H42" s="19">
        <f t="shared" ref="H42" si="11">SUM(H33:H41)</f>
        <v>36.93</v>
      </c>
      <c r="I42" s="19">
        <f t="shared" ref="I42" si="12">SUM(I33:I41)</f>
        <v>71.490000000000009</v>
      </c>
      <c r="J42" s="19">
        <f t="shared" ref="J42:L42" si="13">SUM(J33:J41)</f>
        <v>804.73</v>
      </c>
      <c r="K42" s="25"/>
      <c r="L42" s="19">
        <f t="shared" si="13"/>
        <v>87.27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31.25</v>
      </c>
      <c r="H43" s="32">
        <f t="shared" ref="H43" si="15">H32+H42</f>
        <v>36.93</v>
      </c>
      <c r="I43" s="32">
        <f t="shared" ref="I43" si="16">I32+I42</f>
        <v>71.490000000000009</v>
      </c>
      <c r="J43" s="32">
        <f t="shared" ref="J43:L43" si="17">J32+J42</f>
        <v>804.73</v>
      </c>
      <c r="K43" s="32"/>
      <c r="L43" s="32">
        <f t="shared" si="17"/>
        <v>87.27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8.4</v>
      </c>
      <c r="K52" s="44">
        <v>106</v>
      </c>
      <c r="L52" s="43">
        <v>4</v>
      </c>
    </row>
    <row r="53" spans="1:12" ht="14.4" x14ac:dyDescent="0.3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2.2999999999999998</v>
      </c>
      <c r="H53" s="43">
        <v>4.25</v>
      </c>
      <c r="I53" s="43">
        <v>15.13</v>
      </c>
      <c r="J53" s="43">
        <v>108</v>
      </c>
      <c r="K53" s="44">
        <v>144</v>
      </c>
      <c r="L53" s="43">
        <v>17</v>
      </c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 t="s">
        <v>79</v>
      </c>
      <c r="G54" s="43">
        <v>12.51</v>
      </c>
      <c r="H54" s="43">
        <v>1.89</v>
      </c>
      <c r="I54" s="43">
        <v>8.64</v>
      </c>
      <c r="J54" s="43">
        <v>101.7</v>
      </c>
      <c r="K54" s="44">
        <v>345</v>
      </c>
      <c r="L54" s="43">
        <v>48</v>
      </c>
    </row>
    <row r="55" spans="1:12" ht="14.4" x14ac:dyDescent="0.3">
      <c r="A55" s="23"/>
      <c r="B55" s="15"/>
      <c r="C55" s="11"/>
      <c r="D55" s="7" t="s">
        <v>29</v>
      </c>
      <c r="E55" s="42" t="s">
        <v>53</v>
      </c>
      <c r="F55" s="43">
        <v>200</v>
      </c>
      <c r="G55" s="43">
        <v>4.92</v>
      </c>
      <c r="H55" s="43">
        <v>8.1</v>
      </c>
      <c r="I55" s="43">
        <v>45.08</v>
      </c>
      <c r="J55" s="43">
        <v>272.8</v>
      </c>
      <c r="K55" s="44">
        <v>414</v>
      </c>
      <c r="L55" s="43">
        <v>11</v>
      </c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1.4</v>
      </c>
      <c r="H56" s="43">
        <v>0</v>
      </c>
      <c r="I56" s="43">
        <v>29</v>
      </c>
      <c r="J56" s="43">
        <v>122</v>
      </c>
      <c r="K56" s="44">
        <v>503</v>
      </c>
      <c r="L56" s="43">
        <v>5.42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>
        <v>109</v>
      </c>
      <c r="L58" s="43">
        <v>4</v>
      </c>
    </row>
    <row r="59" spans="1:12" ht="14.4" x14ac:dyDescent="0.3">
      <c r="A59" s="23"/>
      <c r="B59" s="15"/>
      <c r="C59" s="11"/>
      <c r="D59" s="6"/>
      <c r="E59" s="42" t="s">
        <v>57</v>
      </c>
      <c r="F59" s="43">
        <v>150</v>
      </c>
      <c r="G59" s="43">
        <v>0.6</v>
      </c>
      <c r="H59" s="43">
        <v>0.6</v>
      </c>
      <c r="I59" s="43">
        <v>14.7</v>
      </c>
      <c r="J59" s="43">
        <v>70.5</v>
      </c>
      <c r="K59" s="44">
        <v>112</v>
      </c>
      <c r="L59" s="43">
        <v>10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25.03</v>
      </c>
      <c r="H61" s="19">
        <f t="shared" ref="H61" si="23">SUM(H52:H60)</f>
        <v>15.44</v>
      </c>
      <c r="I61" s="19">
        <f t="shared" ref="I61" si="24">SUM(I52:I60)</f>
        <v>128.19</v>
      </c>
      <c r="J61" s="19">
        <f t="shared" ref="J61:L61" si="25">SUM(J52:J60)</f>
        <v>753.00000000000011</v>
      </c>
      <c r="K61" s="25"/>
      <c r="L61" s="19">
        <f t="shared" si="25"/>
        <v>99.42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900</v>
      </c>
      <c r="G62" s="32">
        <f t="shared" ref="G62" si="26">G51+G61</f>
        <v>25.03</v>
      </c>
      <c r="H62" s="32">
        <f t="shared" ref="H62" si="27">H51+H61</f>
        <v>15.44</v>
      </c>
      <c r="I62" s="32">
        <f t="shared" ref="I62" si="28">I51+I61</f>
        <v>128.19</v>
      </c>
      <c r="J62" s="32">
        <f t="shared" ref="J62:L62" si="29">J51+J61</f>
        <v>753.00000000000011</v>
      </c>
      <c r="K62" s="32"/>
      <c r="L62" s="32">
        <f t="shared" si="29"/>
        <v>99.42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9.23</v>
      </c>
      <c r="H72" s="43">
        <v>7.23</v>
      </c>
      <c r="I72" s="43">
        <v>16.05</v>
      </c>
      <c r="J72" s="43">
        <v>166.25</v>
      </c>
      <c r="K72" s="44">
        <v>153</v>
      </c>
      <c r="L72" s="43">
        <v>10</v>
      </c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28.96</v>
      </c>
      <c r="H73" s="43">
        <v>32.700000000000003</v>
      </c>
      <c r="I73" s="43">
        <v>26.2</v>
      </c>
      <c r="J73" s="43">
        <v>486</v>
      </c>
      <c r="K73" s="44">
        <v>504</v>
      </c>
      <c r="L73" s="43">
        <v>50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2.7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>
        <v>109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41.33</v>
      </c>
      <c r="H80" s="19">
        <f t="shared" ref="H80" si="35">SUM(H71:H79)</f>
        <v>40.410000000000004</v>
      </c>
      <c r="I80" s="19">
        <f t="shared" ref="I80" si="36">SUM(I71:I79)</f>
        <v>82.61</v>
      </c>
      <c r="J80" s="19">
        <f t="shared" ref="J80:L80" si="37">SUM(J71:J79)</f>
        <v>831.85</v>
      </c>
      <c r="K80" s="25"/>
      <c r="L80" s="19">
        <f t="shared" si="37"/>
        <v>66.7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690</v>
      </c>
      <c r="G81" s="32">
        <f t="shared" ref="G81" si="38">G70+G80</f>
        <v>41.33</v>
      </c>
      <c r="H81" s="32">
        <f t="shared" ref="H81" si="39">H70+H80</f>
        <v>40.410000000000004</v>
      </c>
      <c r="I81" s="32">
        <f t="shared" ref="I81" si="40">I70+I80</f>
        <v>82.61</v>
      </c>
      <c r="J81" s="32">
        <f t="shared" ref="J81:L81" si="41">J70+J80</f>
        <v>831.85</v>
      </c>
      <c r="K81" s="32"/>
      <c r="L81" s="32">
        <f t="shared" si="41"/>
        <v>66.7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1.75</v>
      </c>
      <c r="H91" s="43">
        <v>4.9800000000000004</v>
      </c>
      <c r="I91" s="43">
        <v>7.78</v>
      </c>
      <c r="J91" s="43">
        <v>83</v>
      </c>
      <c r="K91" s="44">
        <v>142</v>
      </c>
      <c r="L91" s="43">
        <v>24</v>
      </c>
    </row>
    <row r="92" spans="1:12" ht="14.4" x14ac:dyDescent="0.3">
      <c r="A92" s="23"/>
      <c r="B92" s="15"/>
      <c r="C92" s="11"/>
      <c r="D92" s="7" t="s">
        <v>28</v>
      </c>
      <c r="E92" s="42" t="s">
        <v>67</v>
      </c>
      <c r="F92" s="43">
        <v>280</v>
      </c>
      <c r="G92" s="43">
        <v>33.1</v>
      </c>
      <c r="H92" s="43">
        <v>29.53</v>
      </c>
      <c r="I92" s="43">
        <v>41.13</v>
      </c>
      <c r="J92" s="43">
        <v>482.36</v>
      </c>
      <c r="K92" s="44">
        <v>369</v>
      </c>
      <c r="L92" s="43">
        <v>36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493</v>
      </c>
      <c r="L94" s="43">
        <v>2.2999999999999998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>
        <v>109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37.590000000000003</v>
      </c>
      <c r="H99" s="19">
        <f t="shared" ref="H99" si="47">SUM(H90:H98)</f>
        <v>34.99</v>
      </c>
      <c r="I99" s="19">
        <f t="shared" ref="I99" si="48">SUM(I90:I98)</f>
        <v>77.27000000000001</v>
      </c>
      <c r="J99" s="19">
        <f t="shared" ref="J99:L99" si="49">SUM(J90:J98)</f>
        <v>694.96</v>
      </c>
      <c r="K99" s="25"/>
      <c r="L99" s="19">
        <f t="shared" si="49"/>
        <v>66.3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37.590000000000003</v>
      </c>
      <c r="H100" s="32">
        <f t="shared" ref="H100" si="51">H89+H99</f>
        <v>34.99</v>
      </c>
      <c r="I100" s="32">
        <f t="shared" ref="I100" si="52">I89+I99</f>
        <v>77.27000000000001</v>
      </c>
      <c r="J100" s="32">
        <f t="shared" ref="J100:L100" si="53">J89+J99</f>
        <v>694.96</v>
      </c>
      <c r="K100" s="32"/>
      <c r="L100" s="32">
        <f t="shared" si="53"/>
        <v>66.3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2.31</v>
      </c>
      <c r="H110" s="43">
        <v>6.75</v>
      </c>
      <c r="I110" s="43">
        <v>16.61</v>
      </c>
      <c r="J110" s="43">
        <v>137.44999999999999</v>
      </c>
      <c r="K110" s="44">
        <v>134</v>
      </c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100</v>
      </c>
      <c r="G111" s="43">
        <v>17.16</v>
      </c>
      <c r="H111" s="43">
        <v>18.34</v>
      </c>
      <c r="I111" s="43">
        <v>3.5</v>
      </c>
      <c r="J111" s="43">
        <v>247.5</v>
      </c>
      <c r="K111" s="44">
        <v>367</v>
      </c>
      <c r="L111" s="43">
        <v>41</v>
      </c>
    </row>
    <row r="112" spans="1:12" ht="14.4" x14ac:dyDescent="0.3">
      <c r="A112" s="23"/>
      <c r="B112" s="15"/>
      <c r="C112" s="11"/>
      <c r="D112" s="7" t="s">
        <v>29</v>
      </c>
      <c r="E112" s="42" t="s">
        <v>43</v>
      </c>
      <c r="F112" s="43">
        <v>200</v>
      </c>
      <c r="G112" s="43">
        <v>11.4</v>
      </c>
      <c r="H112" s="43">
        <v>10.46</v>
      </c>
      <c r="I112" s="43">
        <v>49.44</v>
      </c>
      <c r="J112" s="43">
        <v>337.4</v>
      </c>
      <c r="K112" s="44">
        <v>237</v>
      </c>
      <c r="L112" s="43">
        <v>10</v>
      </c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493</v>
      </c>
      <c r="L113" s="43">
        <v>2.2999999999999998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>
        <v>109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33.61</v>
      </c>
      <c r="H118" s="19">
        <f t="shared" si="56"/>
        <v>36.029999999999994</v>
      </c>
      <c r="I118" s="19">
        <f t="shared" si="56"/>
        <v>97.91</v>
      </c>
      <c r="J118" s="19">
        <f t="shared" si="56"/>
        <v>851.94999999999993</v>
      </c>
      <c r="K118" s="25"/>
      <c r="L118" s="19">
        <f t="shared" ref="L118" si="57">SUM(L109:L117)</f>
        <v>82.3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33.61</v>
      </c>
      <c r="H119" s="32">
        <f t="shared" ref="H119" si="59">H108+H118</f>
        <v>36.029999999999994</v>
      </c>
      <c r="I119" s="32">
        <f t="shared" ref="I119" si="60">I108+I118</f>
        <v>97.91</v>
      </c>
      <c r="J119" s="32">
        <f t="shared" ref="J119:L119" si="61">J108+J118</f>
        <v>851.94999999999993</v>
      </c>
      <c r="K119" s="32"/>
      <c r="L119" s="32">
        <f t="shared" si="61"/>
        <v>82.3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0.78</v>
      </c>
      <c r="H128" s="43">
        <v>6.48</v>
      </c>
      <c r="I128" s="43">
        <v>4.68</v>
      </c>
      <c r="J128" s="43">
        <v>118.32</v>
      </c>
      <c r="K128" s="44">
        <v>76</v>
      </c>
      <c r="L128" s="43">
        <v>7.27</v>
      </c>
    </row>
    <row r="129" spans="1:12" ht="14.4" x14ac:dyDescent="0.3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1.75</v>
      </c>
      <c r="H129" s="43">
        <v>4.9800000000000004</v>
      </c>
      <c r="I129" s="43">
        <v>7.78</v>
      </c>
      <c r="J129" s="43">
        <v>83</v>
      </c>
      <c r="K129" s="44">
        <v>142</v>
      </c>
      <c r="L129" s="43">
        <v>17.600000000000001</v>
      </c>
    </row>
    <row r="130" spans="1:12" ht="14.4" x14ac:dyDescent="0.3">
      <c r="A130" s="14"/>
      <c r="B130" s="15"/>
      <c r="C130" s="11"/>
      <c r="D130" s="7" t="s">
        <v>28</v>
      </c>
      <c r="E130" s="42" t="s">
        <v>41</v>
      </c>
      <c r="F130" s="43" t="s">
        <v>79</v>
      </c>
      <c r="G130" s="43">
        <v>13.79</v>
      </c>
      <c r="H130" s="43">
        <v>10.65</v>
      </c>
      <c r="I130" s="43">
        <v>8.6199999999999992</v>
      </c>
      <c r="J130" s="43">
        <v>187.43</v>
      </c>
      <c r="K130" s="44" t="s">
        <v>42</v>
      </c>
      <c r="L130" s="43">
        <v>50</v>
      </c>
    </row>
    <row r="131" spans="1:12" ht="14.4" x14ac:dyDescent="0.3">
      <c r="A131" s="14"/>
      <c r="B131" s="15"/>
      <c r="C131" s="11"/>
      <c r="D131" s="7" t="s">
        <v>29</v>
      </c>
      <c r="E131" s="42" t="s">
        <v>59</v>
      </c>
      <c r="F131" s="43">
        <v>200</v>
      </c>
      <c r="G131" s="43">
        <v>7.54</v>
      </c>
      <c r="H131" s="43">
        <v>0.9</v>
      </c>
      <c r="I131" s="43">
        <v>38.72</v>
      </c>
      <c r="J131" s="43">
        <v>193.2</v>
      </c>
      <c r="K131" s="44">
        <v>291</v>
      </c>
      <c r="L131" s="43">
        <v>7.4</v>
      </c>
    </row>
    <row r="132" spans="1:12" ht="14.4" x14ac:dyDescent="0.3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3.16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>
        <v>109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</v>
      </c>
      <c r="H137" s="19">
        <f t="shared" si="64"/>
        <v>23.49</v>
      </c>
      <c r="I137" s="19">
        <f t="shared" si="64"/>
        <v>100.16</v>
      </c>
      <c r="J137" s="19">
        <f t="shared" si="64"/>
        <v>761.55000000000007</v>
      </c>
      <c r="K137" s="25"/>
      <c r="L137" s="19">
        <f t="shared" ref="L137" si="65">SUM(L128:L136)</f>
        <v>89.43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27</v>
      </c>
      <c r="H138" s="32">
        <f t="shared" ref="H138" si="67">H127+H137</f>
        <v>23.49</v>
      </c>
      <c r="I138" s="32">
        <f t="shared" ref="I138" si="68">I127+I137</f>
        <v>100.16</v>
      </c>
      <c r="J138" s="32">
        <f t="shared" ref="J138:L138" si="69">J127+J137</f>
        <v>761.55000000000007</v>
      </c>
      <c r="K138" s="32"/>
      <c r="L138" s="32">
        <f t="shared" si="69"/>
        <v>89.43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70</v>
      </c>
      <c r="F148" s="43">
        <v>250</v>
      </c>
      <c r="G148" s="43">
        <v>4.9000000000000004</v>
      </c>
      <c r="H148" s="43">
        <v>5.35</v>
      </c>
      <c r="I148" s="43">
        <v>20.149999999999999</v>
      </c>
      <c r="J148" s="43">
        <v>148.25</v>
      </c>
      <c r="K148" s="44">
        <v>145</v>
      </c>
      <c r="L148" s="43">
        <v>33</v>
      </c>
    </row>
    <row r="149" spans="1:12" ht="14.4" x14ac:dyDescent="0.3">
      <c r="A149" s="23"/>
      <c r="B149" s="15"/>
      <c r="C149" s="11"/>
      <c r="D149" s="7" t="s">
        <v>28</v>
      </c>
      <c r="E149" s="42" t="s">
        <v>76</v>
      </c>
      <c r="F149" s="43" t="s">
        <v>79</v>
      </c>
      <c r="G149" s="43">
        <v>10.3</v>
      </c>
      <c r="H149" s="43">
        <v>10.7</v>
      </c>
      <c r="I149" s="43">
        <v>8</v>
      </c>
      <c r="J149" s="43">
        <v>170</v>
      </c>
      <c r="K149" s="44" t="s">
        <v>80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 t="s">
        <v>75</v>
      </c>
      <c r="F150" s="43">
        <v>200</v>
      </c>
      <c r="G150" s="43">
        <v>4.92</v>
      </c>
      <c r="H150" s="43">
        <v>8.1</v>
      </c>
      <c r="I150" s="43">
        <v>45.08</v>
      </c>
      <c r="J150" s="43">
        <v>272.8</v>
      </c>
      <c r="K150" s="44">
        <v>414</v>
      </c>
      <c r="L150" s="43">
        <v>12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0.3</v>
      </c>
      <c r="H151" s="43">
        <v>0</v>
      </c>
      <c r="I151" s="43">
        <v>20.100000000000001</v>
      </c>
      <c r="J151" s="43">
        <v>103</v>
      </c>
      <c r="K151" s="44">
        <v>512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>
        <v>109</v>
      </c>
      <c r="L153" s="43">
        <v>4</v>
      </c>
    </row>
    <row r="154" spans="1:12" ht="14.4" x14ac:dyDescent="0.3">
      <c r="A154" s="23"/>
      <c r="B154" s="15"/>
      <c r="C154" s="11"/>
      <c r="D154" s="6"/>
      <c r="E154" s="42" t="s">
        <v>57</v>
      </c>
      <c r="F154" s="43">
        <v>150</v>
      </c>
      <c r="G154" s="43">
        <v>0.6</v>
      </c>
      <c r="H154" s="43">
        <v>0.6</v>
      </c>
      <c r="I154" s="43">
        <v>14.7</v>
      </c>
      <c r="J154" s="43">
        <v>70.5</v>
      </c>
      <c r="K154" s="44">
        <v>112</v>
      </c>
      <c r="L154" s="43">
        <v>16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23.660000000000004</v>
      </c>
      <c r="H156" s="19">
        <f t="shared" si="72"/>
        <v>25.23</v>
      </c>
      <c r="I156" s="19">
        <f t="shared" si="72"/>
        <v>121.38999999999999</v>
      </c>
      <c r="J156" s="19">
        <f t="shared" si="72"/>
        <v>834.15</v>
      </c>
      <c r="K156" s="25"/>
      <c r="L156" s="19">
        <f t="shared" ref="L156" si="73">SUM(L147:L155)</f>
        <v>100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23.660000000000004</v>
      </c>
      <c r="H157" s="32">
        <f t="shared" ref="H157" si="75">H146+H156</f>
        <v>25.23</v>
      </c>
      <c r="I157" s="32">
        <f t="shared" ref="I157" si="76">I146+I156</f>
        <v>121.38999999999999</v>
      </c>
      <c r="J157" s="32">
        <f t="shared" ref="J157:L157" si="77">J146+J156</f>
        <v>834.15</v>
      </c>
      <c r="K157" s="32"/>
      <c r="L157" s="32">
        <f t="shared" si="77"/>
        <v>100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0.5</v>
      </c>
      <c r="H166" s="43">
        <v>0.06</v>
      </c>
      <c r="I166" s="43">
        <v>1.5</v>
      </c>
      <c r="J166" s="43">
        <v>8.4</v>
      </c>
      <c r="K166" s="44">
        <v>106</v>
      </c>
      <c r="L166" s="43">
        <v>4</v>
      </c>
    </row>
    <row r="167" spans="1:12" ht="14.4" x14ac:dyDescent="0.3">
      <c r="A167" s="23"/>
      <c r="B167" s="15"/>
      <c r="C167" s="11"/>
      <c r="D167" s="7" t="s">
        <v>27</v>
      </c>
      <c r="E167" s="42" t="s">
        <v>46</v>
      </c>
      <c r="F167" s="43" t="s">
        <v>47</v>
      </c>
      <c r="G167" s="43">
        <v>2.09</v>
      </c>
      <c r="H167" s="43">
        <v>6.5</v>
      </c>
      <c r="I167" s="43">
        <v>11.01</v>
      </c>
      <c r="J167" s="43">
        <v>111.2</v>
      </c>
      <c r="K167" s="44">
        <v>128</v>
      </c>
      <c r="L167" s="43">
        <v>25.5</v>
      </c>
    </row>
    <row r="168" spans="1:12" ht="14.4" x14ac:dyDescent="0.3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12.28</v>
      </c>
      <c r="H168" s="43">
        <v>19.8</v>
      </c>
      <c r="I168" s="43">
        <v>12</v>
      </c>
      <c r="J168" s="43">
        <v>286</v>
      </c>
      <c r="K168" s="44">
        <v>6704</v>
      </c>
      <c r="L168" s="43">
        <v>30</v>
      </c>
    </row>
    <row r="169" spans="1:12" ht="14.4" x14ac:dyDescent="0.3">
      <c r="A169" s="23"/>
      <c r="B169" s="15"/>
      <c r="C169" s="11"/>
      <c r="D169" s="7" t="s">
        <v>29</v>
      </c>
      <c r="E169" s="42" t="s">
        <v>48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9.1</v>
      </c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0.1</v>
      </c>
      <c r="H170" s="43">
        <v>0</v>
      </c>
      <c r="I170" s="43">
        <v>15.2</v>
      </c>
      <c r="J170" s="43">
        <v>61</v>
      </c>
      <c r="K170" s="44">
        <v>494</v>
      </c>
      <c r="L170" s="43">
        <v>3.4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>
        <v>109</v>
      </c>
      <c r="L172" s="43">
        <v>4</v>
      </c>
    </row>
    <row r="173" spans="1:12" ht="14.4" x14ac:dyDescent="0.3">
      <c r="A173" s="23"/>
      <c r="B173" s="15"/>
      <c r="C173" s="11"/>
      <c r="D173" s="6"/>
      <c r="E173" s="42" t="s">
        <v>72</v>
      </c>
      <c r="F173" s="43">
        <v>30</v>
      </c>
      <c r="G173" s="43">
        <v>2.25</v>
      </c>
      <c r="H173" s="43">
        <v>2.94</v>
      </c>
      <c r="I173" s="43">
        <v>22.3</v>
      </c>
      <c r="J173" s="43">
        <v>125.1</v>
      </c>
      <c r="K173" s="44">
        <v>590</v>
      </c>
      <c r="L173" s="43">
        <v>11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 t="shared" ref="G175:J175" si="80">SUM(G166:G174)</f>
        <v>24.060000000000002</v>
      </c>
      <c r="H175" s="19">
        <f t="shared" si="80"/>
        <v>38.579999999999991</v>
      </c>
      <c r="I175" s="19">
        <f t="shared" si="80"/>
        <v>97.17</v>
      </c>
      <c r="J175" s="19">
        <f t="shared" si="80"/>
        <v>845.30000000000007</v>
      </c>
      <c r="K175" s="25"/>
      <c r="L175" s="19">
        <f t="shared" ref="L175" si="81">SUM(L166:L174)</f>
        <v>87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24.060000000000002</v>
      </c>
      <c r="H176" s="32">
        <f t="shared" ref="H176" si="83">H165+H175</f>
        <v>38.579999999999991</v>
      </c>
      <c r="I176" s="32">
        <f t="shared" ref="I176" si="84">I165+I175</f>
        <v>97.17</v>
      </c>
      <c r="J176" s="32">
        <f t="shared" ref="J176:L176" si="85">J165+J175</f>
        <v>845.30000000000007</v>
      </c>
      <c r="K176" s="32"/>
      <c r="L176" s="32">
        <f t="shared" si="85"/>
        <v>87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8.4</v>
      </c>
      <c r="K185" s="44">
        <v>106</v>
      </c>
      <c r="L185" s="43">
        <v>4</v>
      </c>
    </row>
    <row r="186" spans="1:12" ht="14.4" x14ac:dyDescent="0.3">
      <c r="A186" s="23"/>
      <c r="B186" s="15"/>
      <c r="C186" s="11"/>
      <c r="D186" s="7" t="s">
        <v>27</v>
      </c>
      <c r="E186" s="42" t="s">
        <v>73</v>
      </c>
      <c r="F186" s="43">
        <v>250</v>
      </c>
      <c r="G186" s="43">
        <v>2.2000000000000002</v>
      </c>
      <c r="H186" s="43">
        <v>2.95</v>
      </c>
      <c r="I186" s="43">
        <v>14.7</v>
      </c>
      <c r="J186" s="43">
        <v>94.25</v>
      </c>
      <c r="K186" s="44">
        <v>149</v>
      </c>
      <c r="L186" s="43">
        <v>17</v>
      </c>
    </row>
    <row r="187" spans="1:12" ht="14.4" x14ac:dyDescent="0.3">
      <c r="A187" s="23"/>
      <c r="B187" s="15"/>
      <c r="C187" s="11"/>
      <c r="D187" s="7" t="s">
        <v>28</v>
      </c>
      <c r="E187" s="42" t="s">
        <v>60</v>
      </c>
      <c r="F187" s="43" t="s">
        <v>79</v>
      </c>
      <c r="G187" s="43">
        <v>16.02</v>
      </c>
      <c r="H187" s="43">
        <v>15.75</v>
      </c>
      <c r="I187" s="43">
        <v>12.87</v>
      </c>
      <c r="J187" s="43">
        <v>257.39999999999998</v>
      </c>
      <c r="K187" s="44" t="s">
        <v>61</v>
      </c>
      <c r="L187" s="43">
        <v>38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200</v>
      </c>
      <c r="G188" s="43">
        <v>4.92</v>
      </c>
      <c r="H188" s="43">
        <v>8.1</v>
      </c>
      <c r="I188" s="43">
        <v>45.08</v>
      </c>
      <c r="J188" s="43">
        <v>272.8</v>
      </c>
      <c r="K188" s="44">
        <v>414</v>
      </c>
      <c r="L188" s="43">
        <v>12</v>
      </c>
    </row>
    <row r="189" spans="1:12" ht="14.4" x14ac:dyDescent="0.3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>
        <v>109</v>
      </c>
      <c r="L191" s="43">
        <v>4</v>
      </c>
    </row>
    <row r="192" spans="1:12" ht="14.4" x14ac:dyDescent="0.3">
      <c r="A192" s="23"/>
      <c r="B192" s="15"/>
      <c r="C192" s="11"/>
      <c r="D192" s="6"/>
      <c r="E192" s="42" t="s">
        <v>57</v>
      </c>
      <c r="F192" s="43">
        <v>150</v>
      </c>
      <c r="G192" s="43">
        <v>0.6</v>
      </c>
      <c r="H192" s="43">
        <v>0.6</v>
      </c>
      <c r="I192" s="43">
        <v>14.7</v>
      </c>
      <c r="J192" s="43">
        <v>70.5</v>
      </c>
      <c r="K192" s="44">
        <v>112</v>
      </c>
      <c r="L192" s="43">
        <v>16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>SUM(G185:G193)</f>
        <v>27.54</v>
      </c>
      <c r="H194" s="19">
        <f>SUM(H185:H193)</f>
        <v>28.000000000000004</v>
      </c>
      <c r="I194" s="19">
        <f>SUM(I185:I193)</f>
        <v>129.99</v>
      </c>
      <c r="J194" s="19">
        <f>SUM(J185:J193)</f>
        <v>882.94999999999993</v>
      </c>
      <c r="K194" s="25"/>
      <c r="L194" s="19">
        <f t="shared" ref="L194" si="88">SUM(L185:L193)</f>
        <v>95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900</v>
      </c>
      <c r="G195" s="32">
        <f t="shared" ref="G195" si="89">G184+G194</f>
        <v>27.54</v>
      </c>
      <c r="H195" s="32">
        <f t="shared" ref="H195" si="90">H184+H194</f>
        <v>28.000000000000004</v>
      </c>
      <c r="I195" s="32">
        <f t="shared" ref="I195" si="91">I184+I194</f>
        <v>129.99</v>
      </c>
      <c r="J195" s="32">
        <f t="shared" ref="J195:L195" si="92">J184+J194</f>
        <v>882.94999999999993</v>
      </c>
      <c r="K195" s="32"/>
      <c r="L195" s="32">
        <f t="shared" si="92"/>
        <v>95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30.169999999999998</v>
      </c>
      <c r="H196" s="34">
        <f t="shared" si="93"/>
        <v>30.354000000000003</v>
      </c>
      <c r="I196" s="34">
        <f t="shared" si="93"/>
        <v>101.143</v>
      </c>
      <c r="J196" s="34">
        <f t="shared" si="93"/>
        <v>802.61699999999996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85.372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2025-02-03T13:07:25Z</cp:lastPrinted>
  <dcterms:created xsi:type="dcterms:W3CDTF">2022-05-16T14:23:56Z</dcterms:created>
  <dcterms:modified xsi:type="dcterms:W3CDTF">2025-02-04T18:32:27Z</dcterms:modified>
</cp:coreProperties>
</file>