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D6D14A0B-A9DB-46E5-AAE8-5AABE1A61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38" i="1"/>
  <c r="L100" i="1"/>
  <c r="L81" i="1"/>
  <c r="L62" i="1"/>
  <c r="L43" i="1"/>
  <c r="L24" i="1"/>
  <c r="L119" i="1"/>
  <c r="J157" i="1"/>
  <c r="J138" i="1"/>
  <c r="I119" i="1"/>
  <c r="F119" i="1"/>
  <c r="J100" i="1"/>
  <c r="I100" i="1"/>
  <c r="G100" i="1"/>
  <c r="I81" i="1"/>
  <c r="G81" i="1"/>
  <c r="J62" i="1"/>
  <c r="F62" i="1"/>
  <c r="H62" i="1"/>
  <c r="G62" i="1"/>
  <c r="I62" i="1"/>
  <c r="H43" i="1"/>
  <c r="G43" i="1"/>
  <c r="J43" i="1"/>
  <c r="I43" i="1"/>
  <c r="F43" i="1"/>
  <c r="G24" i="1"/>
  <c r="I24" i="1"/>
  <c r="J24" i="1"/>
  <c r="H24" i="1"/>
  <c r="F24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<sst xmlns="http://schemas.openxmlformats.org/spreadsheetml/2006/main" count="302" uniqueCount="98">
  <si>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</si>
  <si>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</si>
  <si>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</si>
  <si>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</si>
  <si>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</si>
  <si>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</si>
  <si>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</si>
  <si>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</si>
  <si>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</si>
  <si>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</si>
  <si>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</si>
  <si>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</si>
  <si>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</si>
  <si>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</si>
  <si>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</si>
  <si>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</si>
  <si>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</si>
  <si>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</si>
  <si>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</si>
  <si>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</si>
  <si>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</si>
  <si>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</si>
  <si>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</si>
  <si>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</si>
  <si>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</si>
  <si>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</si>
  <si>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</si>
  <si>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</si>
  <si>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</si>
  <si>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</si>
  <si>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</si>
  <si>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</si>
  <si>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</si>
  <si>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</si>
  <si>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</si>
  <si>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</si>
  <si>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</si>
  <si>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</si>
  <si>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</si>
  <si>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"Уфтюжская ООШ"</t>
  </si>
  <si>
    <t>Каша рисовая молочная</t>
  </si>
  <si>
    <t xml:space="preserve">Яйцо вареное </t>
  </si>
  <si>
    <t>Какао с молоком</t>
  </si>
  <si>
    <t>Батон нарезной</t>
  </si>
  <si>
    <t>Масло сливочное</t>
  </si>
  <si>
    <t>Суп картофельный с макаронными изделиями</t>
  </si>
  <si>
    <t>Котлета (куриная) с томатным соусом</t>
  </si>
  <si>
    <t>100/30</t>
  </si>
  <si>
    <t>412/453</t>
  </si>
  <si>
    <t>Каша гречневая, рассыпчатая</t>
  </si>
  <si>
    <t>Чай с сахаром</t>
  </si>
  <si>
    <t>хлеб ржаной</t>
  </si>
  <si>
    <t>Запеканка из творога/ повидло</t>
  </si>
  <si>
    <t>150/30</t>
  </si>
  <si>
    <t>Кофейный напиток с молоком</t>
  </si>
  <si>
    <t>Борщ с капустой и картофелем/сметана</t>
  </si>
  <si>
    <t>250/10</t>
  </si>
  <si>
    <t>Картофельное пюре</t>
  </si>
  <si>
    <t>Птица отварная</t>
  </si>
  <si>
    <t>Винегрет овощной</t>
  </si>
  <si>
    <t>Компот из плодов (свежих яблок)</t>
  </si>
  <si>
    <t>Каша гречневая на молоке</t>
  </si>
  <si>
    <t>Сыр сычужный твердый порциями</t>
  </si>
  <si>
    <t>Суп картофельный с бобовыми (гороховый)</t>
  </si>
  <si>
    <t>Рис отварной</t>
  </si>
  <si>
    <t>Котлета рыбная/соус</t>
  </si>
  <si>
    <t>Овощи натуральные (помидор свежий)</t>
  </si>
  <si>
    <t>Кисель</t>
  </si>
  <si>
    <t>Фрукт</t>
  </si>
  <si>
    <t>Оладьи запеченные со сгущенным молоком</t>
  </si>
  <si>
    <t>150/20</t>
  </si>
  <si>
    <t>537/481</t>
  </si>
  <si>
    <t>Суп с рыбными консервами</t>
  </si>
  <si>
    <t>Макаронные изделия отварные</t>
  </si>
  <si>
    <t>Котлета мясная/соус томатный</t>
  </si>
  <si>
    <t>381/453</t>
  </si>
  <si>
    <t>Овощи натуральные (огурец свежий)</t>
  </si>
  <si>
    <t>Компот из смеси сухофруктов</t>
  </si>
  <si>
    <t>согласовано: директор</t>
  </si>
  <si>
    <t>Курепина К.Р.</t>
  </si>
  <si>
    <t>каша "Дружба"</t>
  </si>
  <si>
    <t>Йогурт</t>
  </si>
  <si>
    <t>Щи из свежей капусты с картофелем</t>
  </si>
  <si>
    <t>Жаркое по-домашнему</t>
  </si>
  <si>
    <t>Каша пшенная молочная жидкая</t>
  </si>
  <si>
    <t>Рассольник ленинградский</t>
  </si>
  <si>
    <t>Гуляш из говядины</t>
  </si>
  <si>
    <t>Омлет натуральный</t>
  </si>
  <si>
    <t>Каша молочная пшеничная жидкая</t>
  </si>
  <si>
    <t>суп картофельный с бобовыми (фасолевый)</t>
  </si>
  <si>
    <t>Голубцы ленивые</t>
  </si>
  <si>
    <t>Чай с лимоном</t>
  </si>
  <si>
    <t xml:space="preserve">Макаронные изделия отварные с сыром </t>
  </si>
  <si>
    <t>Рыба,тушенная в сметанном соусе</t>
  </si>
  <si>
    <t>печенье</t>
  </si>
  <si>
    <t>Каша манная молочная жидкая</t>
  </si>
  <si>
    <t>Суп картофельный с фрикадельками</t>
  </si>
  <si>
    <t>Овощи натуральные ( 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</si>
</sst>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78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5.54</v>
      </c>
      <c r="H6" s="40">
        <v>8.6199999999999992</v>
      </c>
      <c r="I6" s="40">
        <v>32.4</v>
      </c>
      <c r="J6" s="40">
        <v>229.4</v>
      </c>
      <c r="K6" s="41">
        <v>268</v>
      </c>
      <c r="L6" s="40">
        <v>10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300</v>
      </c>
      <c r="L7" s="43">
        <v>7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3.6</v>
      </c>
      <c r="H8" s="43">
        <v>3.3</v>
      </c>
      <c r="I8" s="43">
        <v>25</v>
      </c>
      <c r="J8" s="43">
        <v>144</v>
      </c>
      <c r="K8" s="44">
        <v>496</v>
      </c>
      <c r="L8" s="43">
        <v>13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3.75</v>
      </c>
      <c r="H9" s="43">
        <v>1.45</v>
      </c>
      <c r="I9" s="43">
        <v>25.7</v>
      </c>
      <c r="J9" s="43">
        <v>131</v>
      </c>
      <c r="K9" s="44">
        <v>111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10</v>
      </c>
      <c r="G11" s="43">
        <v>0.05</v>
      </c>
      <c r="H11" s="43">
        <v>7.25</v>
      </c>
      <c r="I11" s="43">
        <v>0.08</v>
      </c>
      <c r="J11" s="43">
        <v>74.8</v>
      </c>
      <c r="K11" s="44">
        <v>105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18.040000000000003</v>
      </c>
      <c r="H13" s="19">
        <f t="shared" si="0"/>
        <v>25.22</v>
      </c>
      <c r="I13" s="19">
        <f t="shared" si="0"/>
        <v>83.47999999999999</v>
      </c>
      <c r="J13" s="19">
        <f t="shared" si="0"/>
        <v>642.19999999999993</v>
      </c>
      <c r="K13" s="25"/>
      <c r="L13" s="19">
        <f t="shared" ref="L13" si="1">SUM(L6:L12)</f>
        <v>43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2.7</v>
      </c>
      <c r="H15" s="43">
        <v>2.85</v>
      </c>
      <c r="I15" s="43">
        <v>18.829999999999998</v>
      </c>
      <c r="J15" s="43">
        <v>111.3</v>
      </c>
      <c r="K15" s="44">
        <v>147</v>
      </c>
      <c r="L15" s="43">
        <v>26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 t="s">
        <v>47</v>
      </c>
      <c r="G16" s="43">
        <v>15.32</v>
      </c>
      <c r="H16" s="43">
        <v>11.83</v>
      </c>
      <c r="I16" s="43">
        <v>9.58</v>
      </c>
      <c r="J16" s="43">
        <v>208.25</v>
      </c>
      <c r="K16" s="44" t="s">
        <v>48</v>
      </c>
      <c r="L16" s="43">
        <v>38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200</v>
      </c>
      <c r="G17" s="43">
        <v>11.4</v>
      </c>
      <c r="H17" s="43">
        <v>10.46</v>
      </c>
      <c r="I17" s="43">
        <v>49.44</v>
      </c>
      <c r="J17" s="43">
        <v>337.4</v>
      </c>
      <c r="K17" s="44">
        <v>237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</v>
      </c>
      <c r="I18" s="43">
        <v>15</v>
      </c>
      <c r="J18" s="43">
        <v>60</v>
      </c>
      <c r="K18" s="44">
        <v>493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>
        <v>109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32.160000000000004</v>
      </c>
      <c r="H23" s="19">
        <f t="shared" si="2"/>
        <v>25.62</v>
      </c>
      <c r="I23" s="19">
        <f t="shared" si="2"/>
        <v>106.21</v>
      </c>
      <c r="J23" s="19">
        <f t="shared" si="2"/>
        <v>786.55000000000007</v>
      </c>
      <c r="K23" s="25"/>
      <c r="L23" s="19">
        <f t="shared" ref="L23" si="3">SUM(L14:L22)</f>
        <v>81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1190</v>
      </c>
      <c r="G24" s="32">
        <f t="shared" ref="G24:J24" si="4">G13+G23</f>
        <v>50.2</v>
      </c>
      <c r="H24" s="32">
        <f t="shared" si="4"/>
        <v>50.84</v>
      </c>
      <c r="I24" s="32">
        <f t="shared" si="4"/>
        <v>189.69</v>
      </c>
      <c r="J24" s="32">
        <f t="shared" si="4"/>
        <v>1428.75</v>
      </c>
      <c r="K24" s="32"/>
      <c r="L24" s="32">
        <f t="shared" ref="L24" si="5">L13+L23</f>
        <v>124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53</v>
      </c>
      <c r="G25" s="40">
        <v>25.44</v>
      </c>
      <c r="H25" s="40">
        <v>26.9</v>
      </c>
      <c r="I25" s="40">
        <v>70</v>
      </c>
      <c r="J25" s="40">
        <v>490.6</v>
      </c>
      <c r="K25" s="41">
        <v>313</v>
      </c>
      <c r="L25" s="40">
        <v>50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3.2</v>
      </c>
      <c r="H27" s="43">
        <v>2.7</v>
      </c>
      <c r="I27" s="43">
        <v>15.9</v>
      </c>
      <c r="J27" s="43">
        <v>79</v>
      </c>
      <c r="K27" s="44">
        <v>501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28.64</v>
      </c>
      <c r="H32" s="19">
        <f t="shared" ref="H32" si="7">SUM(H25:H31)</f>
        <v>29.599999999999998</v>
      </c>
      <c r="I32" s="19">
        <f t="shared" ref="I32" si="8">SUM(I25:I31)</f>
        <v>85.9</v>
      </c>
      <c r="J32" s="19">
        <f t="shared" ref="J32:L32" si="9">SUM(J25:J31)</f>
        <v>569.6</v>
      </c>
      <c r="K32" s="25"/>
      <c r="L32" s="19">
        <f t="shared" si="9"/>
        <v>59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100</v>
      </c>
      <c r="G33" s="43">
        <v>1.3</v>
      </c>
      <c r="H33" s="43">
        <v>10.8</v>
      </c>
      <c r="I33" s="43">
        <v>7.8</v>
      </c>
      <c r="J33" s="43">
        <v>197.2</v>
      </c>
      <c r="K33" s="44">
        <v>76</v>
      </c>
      <c r="L33" s="43">
        <v>8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 t="s">
        <v>56</v>
      </c>
      <c r="G34" s="43">
        <v>2.09</v>
      </c>
      <c r="H34" s="43">
        <v>6.5</v>
      </c>
      <c r="I34" s="43">
        <v>11.1</v>
      </c>
      <c r="J34" s="43">
        <v>111.2</v>
      </c>
      <c r="K34" s="44">
        <v>128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23.6</v>
      </c>
      <c r="H35" s="43">
        <v>16.3</v>
      </c>
      <c r="I35" s="43">
        <v>0.6</v>
      </c>
      <c r="J35" s="43">
        <v>242.9</v>
      </c>
      <c r="K35" s="44">
        <v>404</v>
      </c>
      <c r="L35" s="43">
        <v>30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200</v>
      </c>
      <c r="G36" s="43">
        <v>4.2</v>
      </c>
      <c r="H36" s="43">
        <v>8.8000000000000007</v>
      </c>
      <c r="I36" s="43">
        <v>21.8</v>
      </c>
      <c r="J36" s="43">
        <v>184</v>
      </c>
      <c r="K36" s="44">
        <v>429</v>
      </c>
      <c r="L36" s="43">
        <v>9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0.3</v>
      </c>
      <c r="H37" s="43">
        <v>0</v>
      </c>
      <c r="I37" s="43">
        <v>20.100000000000001</v>
      </c>
      <c r="J37" s="43">
        <v>103</v>
      </c>
      <c r="K37" s="44">
        <v>512</v>
      </c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>
        <v>109</v>
      </c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640</v>
      </c>
      <c r="G42" s="19">
        <f t="shared" ref="G42" si="10">SUM(G33:G41)</f>
        <v>34.130000000000003</v>
      </c>
      <c r="H42" s="19">
        <f t="shared" ref="H42" si="11">SUM(H33:H41)</f>
        <v>42.88</v>
      </c>
      <c r="I42" s="19">
        <f t="shared" ref="I42" si="12">SUM(I33:I41)</f>
        <v>74.759999999999991</v>
      </c>
      <c r="J42" s="19">
        <f t="shared" ref="J42:L42" si="13">SUM(J33:J41)</f>
        <v>907.9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62.77</v>
      </c>
      <c r="H43" s="32">
        <f t="shared" ref="H43" si="15">H32+H42</f>
        <v>72.48</v>
      </c>
      <c r="I43" s="32">
        <f t="shared" ref="I43" si="16">I32+I42</f>
        <v>160.66</v>
      </c>
      <c r="J43" s="32">
        <f t="shared" ref="J43:L43" si="17">J32+J42</f>
        <v>1477.5</v>
      </c>
      <c r="K43" s="32"/>
      <c r="L43" s="32">
        <f t="shared" si="17"/>
        <v>134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9.16</v>
      </c>
      <c r="H44" s="40">
        <v>12.88</v>
      </c>
      <c r="I44" s="40">
        <v>32.6</v>
      </c>
      <c r="J44" s="40">
        <v>283</v>
      </c>
      <c r="K44" s="41">
        <v>248</v>
      </c>
      <c r="L44" s="40">
        <v>14</v>
      </c>
    </row>
    <row r="45" spans="1:12" ht="15" x14ac:dyDescent="0.25">
      <c r="A45" s="23"/>
      <c r="B45" s="15"/>
      <c r="C45" s="11"/>
      <c r="D45" s="6"/>
      <c r="E45" s="42" t="s">
        <v>62</v>
      </c>
      <c r="F45" s="43">
        <v>20</v>
      </c>
      <c r="G45" s="43">
        <v>5.12</v>
      </c>
      <c r="H45" s="43">
        <v>5.22</v>
      </c>
      <c r="I45" s="43">
        <v>0</v>
      </c>
      <c r="J45" s="43">
        <v>102.9</v>
      </c>
      <c r="K45" s="44">
        <v>100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3.75</v>
      </c>
      <c r="H47" s="43">
        <v>1.45</v>
      </c>
      <c r="I47" s="43">
        <v>25.7</v>
      </c>
      <c r="J47" s="43">
        <v>131</v>
      </c>
      <c r="K47" s="44">
        <v>111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10</v>
      </c>
      <c r="G49" s="43">
        <v>0.05</v>
      </c>
      <c r="H49" s="43">
        <v>7.25</v>
      </c>
      <c r="I49" s="43">
        <v>0.08</v>
      </c>
      <c r="J49" s="43">
        <v>74.8</v>
      </c>
      <c r="K49" s="44">
        <v>105</v>
      </c>
      <c r="L49" s="43">
        <v>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18.180000000000003</v>
      </c>
      <c r="H51" s="19">
        <f t="shared" ref="H51" si="19">SUM(H44:H50)</f>
        <v>26.8</v>
      </c>
      <c r="I51" s="19">
        <f t="shared" ref="I51" si="20">SUM(I44:I50)</f>
        <v>73.38</v>
      </c>
      <c r="J51" s="19">
        <f t="shared" ref="J51:L51" si="21">SUM(J44:J50)</f>
        <v>651.69999999999993</v>
      </c>
      <c r="K51" s="25"/>
      <c r="L51" s="19">
        <f t="shared" si="21"/>
        <v>40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8.4</v>
      </c>
      <c r="K52" s="44">
        <v>106</v>
      </c>
      <c r="L52" s="43">
        <v>4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2.2999999999999998</v>
      </c>
      <c r="H53" s="43">
        <v>4.25</v>
      </c>
      <c r="I53" s="43">
        <v>15.13</v>
      </c>
      <c r="J53" s="43">
        <v>108</v>
      </c>
      <c r="K53" s="44">
        <v>144</v>
      </c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 t="s">
        <v>47</v>
      </c>
      <c r="G54" s="43">
        <v>13.9</v>
      </c>
      <c r="H54" s="43">
        <v>2.1</v>
      </c>
      <c r="I54" s="43">
        <v>9.6</v>
      </c>
      <c r="J54" s="43">
        <v>113</v>
      </c>
      <c r="K54" s="44">
        <v>345</v>
      </c>
      <c r="L54" s="43">
        <v>33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200</v>
      </c>
      <c r="G55" s="43">
        <v>4.92</v>
      </c>
      <c r="H55" s="43">
        <v>8.1</v>
      </c>
      <c r="I55" s="43">
        <v>45.08</v>
      </c>
      <c r="J55" s="43">
        <v>272.8</v>
      </c>
      <c r="K55" s="44">
        <v>414</v>
      </c>
      <c r="L55" s="43">
        <v>11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>
        <v>503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>
        <v>109</v>
      </c>
      <c r="L58" s="43">
        <v>4</v>
      </c>
    </row>
    <row r="59" spans="1:12" ht="15" x14ac:dyDescent="0.25">
      <c r="A59" s="23"/>
      <c r="B59" s="15"/>
      <c r="C59" s="11"/>
      <c r="D59" s="6"/>
      <c r="E59" s="42" t="s">
        <v>68</v>
      </c>
      <c r="F59" s="43">
        <v>150</v>
      </c>
      <c r="G59" s="43">
        <v>0.6</v>
      </c>
      <c r="H59" s="43">
        <v>0.6</v>
      </c>
      <c r="I59" s="43">
        <v>14.7</v>
      </c>
      <c r="J59" s="43">
        <v>144</v>
      </c>
      <c r="K59" s="44">
        <v>112</v>
      </c>
      <c r="L59" s="43">
        <v>10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26.42</v>
      </c>
      <c r="H61" s="19">
        <f t="shared" ref="H61" si="23">SUM(H52:H60)</f>
        <v>15.65</v>
      </c>
      <c r="I61" s="19">
        <f t="shared" ref="I61" si="24">SUM(I52:I60)</f>
        <v>129.15</v>
      </c>
      <c r="J61" s="19">
        <f t="shared" ref="J61:L61" si="25">SUM(J52:J60)</f>
        <v>837.80000000000007</v>
      </c>
      <c r="K61" s="25"/>
      <c r="L61" s="19">
        <f t="shared" si="25"/>
        <v>85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1380</v>
      </c>
      <c r="G62" s="32">
        <f t="shared" ref="G62" si="26">G51+G61</f>
        <v>44.600000000000009</v>
      </c>
      <c r="H62" s="32">
        <f t="shared" ref="H62" si="27">H51+H61</f>
        <v>42.45</v>
      </c>
      <c r="I62" s="32">
        <f t="shared" ref="I62" si="28">I51+I61</f>
        <v>202.53</v>
      </c>
      <c r="J62" s="32">
        <f t="shared" ref="J62:L62" si="29">J51+J61</f>
        <v>1489.5</v>
      </c>
      <c r="K62" s="32"/>
      <c r="L62" s="32">
        <f t="shared" si="29"/>
        <v>125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 t="s">
        <v>70</v>
      </c>
      <c r="G63" s="40">
        <v>13.34</v>
      </c>
      <c r="H63" s="40">
        <v>13.9</v>
      </c>
      <c r="I63" s="40">
        <v>82.9</v>
      </c>
      <c r="J63" s="40">
        <v>510.6</v>
      </c>
      <c r="K63" s="41" t="s">
        <v>71</v>
      </c>
      <c r="L63" s="40">
        <v>14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3.6</v>
      </c>
      <c r="H65" s="43">
        <v>3.3</v>
      </c>
      <c r="I65" s="43">
        <v>25</v>
      </c>
      <c r="J65" s="43">
        <v>144</v>
      </c>
      <c r="K65" s="44">
        <v>496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 t="shared" ref="G70" si="30">SUM(G63:G69)</f>
        <v>16.940000000000001</v>
      </c>
      <c r="H70" s="19">
        <f t="shared" ref="H70" si="31">SUM(H63:H69)</f>
        <v>17.2</v>
      </c>
      <c r="I70" s="19">
        <f t="shared" ref="I70" si="32">SUM(I63:I69)</f>
        <v>107.9</v>
      </c>
      <c r="J70" s="19">
        <f t="shared" ref="J70:L70" si="33">SUM(J63:J69)</f>
        <v>654.6</v>
      </c>
      <c r="K70" s="25"/>
      <c r="L70" s="19">
        <f t="shared" si="33"/>
        <v>17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0.5</v>
      </c>
      <c r="H71" s="43">
        <v>0.06</v>
      </c>
      <c r="I71" s="43">
        <v>1.5</v>
      </c>
      <c r="J71" s="43">
        <v>8.4</v>
      </c>
      <c r="K71" s="44">
        <v>106</v>
      </c>
      <c r="L71" s="43">
        <v>4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9.23</v>
      </c>
      <c r="H72" s="43">
        <v>7.23</v>
      </c>
      <c r="I72" s="43">
        <v>16.05</v>
      </c>
      <c r="J72" s="43">
        <v>166.25</v>
      </c>
      <c r="K72" s="44">
        <v>153</v>
      </c>
      <c r="L72" s="43">
        <v>10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 t="s">
        <v>47</v>
      </c>
      <c r="G73" s="43">
        <v>18.12</v>
      </c>
      <c r="H73" s="43">
        <v>18.62</v>
      </c>
      <c r="I73" s="43">
        <v>16.399999999999999</v>
      </c>
      <c r="J73" s="43">
        <v>305.68</v>
      </c>
      <c r="K73" s="44" t="s">
        <v>75</v>
      </c>
      <c r="L73" s="43">
        <v>35</v>
      </c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200</v>
      </c>
      <c r="G74" s="43">
        <v>7.54</v>
      </c>
      <c r="H74" s="43">
        <v>0.9</v>
      </c>
      <c r="I74" s="43">
        <v>38.72</v>
      </c>
      <c r="J74" s="43">
        <v>193.2</v>
      </c>
      <c r="K74" s="44">
        <v>291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>
        <v>109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38.53</v>
      </c>
      <c r="H80" s="19">
        <f t="shared" ref="H80" si="35">SUM(H71:H79)</f>
        <v>27.29</v>
      </c>
      <c r="I80" s="19">
        <f t="shared" ref="I80" si="36">SUM(I71:I79)</f>
        <v>113.03</v>
      </c>
      <c r="J80" s="19">
        <f t="shared" ref="J80:L80" si="37">SUM(J71:J79)</f>
        <v>853.13</v>
      </c>
      <c r="K80" s="25"/>
      <c r="L80" s="19">
        <f t="shared" si="37"/>
        <v>73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950</v>
      </c>
      <c r="G81" s="32">
        <f t="shared" ref="G81" si="38">G70+G80</f>
        <v>55.47</v>
      </c>
      <c r="H81" s="32">
        <f t="shared" ref="H81" si="39">H70+H80</f>
        <v>44.489999999999995</v>
      </c>
      <c r="I81" s="32">
        <f t="shared" ref="I81" si="40">I70+I80</f>
        <v>220.93</v>
      </c>
      <c r="J81" s="32">
        <f t="shared" ref="J81:L81" si="41">J70+J80</f>
        <v>1507.73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5.26</v>
      </c>
      <c r="H82" s="40">
        <v>11.66</v>
      </c>
      <c r="I82" s="40">
        <v>25.06</v>
      </c>
      <c r="J82" s="40">
        <v>226.2</v>
      </c>
      <c r="K82" s="41">
        <v>260</v>
      </c>
      <c r="L82" s="40">
        <v>10</v>
      </c>
    </row>
    <row r="83" spans="1:12" ht="15" x14ac:dyDescent="0.25">
      <c r="A83" s="23"/>
      <c r="B83" s="15"/>
      <c r="C83" s="11"/>
      <c r="D83" s="6"/>
      <c r="E83" s="42" t="s">
        <v>81</v>
      </c>
      <c r="F83" s="43">
        <v>200</v>
      </c>
      <c r="G83" s="43">
        <v>10</v>
      </c>
      <c r="H83" s="43">
        <v>6.4</v>
      </c>
      <c r="I83" s="43">
        <v>17</v>
      </c>
      <c r="J83" s="43">
        <v>174</v>
      </c>
      <c r="K83" s="44">
        <v>517</v>
      </c>
      <c r="L83" s="43">
        <v>22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3.2</v>
      </c>
      <c r="H84" s="43">
        <v>2.7</v>
      </c>
      <c r="I84" s="43">
        <v>15.9</v>
      </c>
      <c r="J84" s="43">
        <v>79</v>
      </c>
      <c r="K84" s="44">
        <v>501</v>
      </c>
      <c r="L84" s="43">
        <v>9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3.75</v>
      </c>
      <c r="H85" s="43">
        <v>1.45</v>
      </c>
      <c r="I85" s="43">
        <v>25.7</v>
      </c>
      <c r="J85" s="43">
        <v>131</v>
      </c>
      <c r="K85" s="44">
        <v>111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44</v>
      </c>
      <c r="F87" s="43">
        <v>10</v>
      </c>
      <c r="G87" s="43">
        <v>0.05</v>
      </c>
      <c r="H87" s="43">
        <v>7.25</v>
      </c>
      <c r="I87" s="43">
        <v>0.08</v>
      </c>
      <c r="J87" s="43">
        <v>74.8</v>
      </c>
      <c r="K87" s="44">
        <v>105</v>
      </c>
      <c r="L87" s="43">
        <v>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22.26</v>
      </c>
      <c r="H89" s="19">
        <f t="shared" ref="H89" si="43">SUM(H82:H88)</f>
        <v>29.46</v>
      </c>
      <c r="I89" s="19">
        <f t="shared" ref="I89" si="44">SUM(I82:I88)</f>
        <v>83.74</v>
      </c>
      <c r="J89" s="19">
        <f t="shared" ref="J89:L89" si="45">SUM(J82:J88)</f>
        <v>685</v>
      </c>
      <c r="K89" s="25"/>
      <c r="L89" s="19">
        <f t="shared" si="45"/>
        <v>54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1.75</v>
      </c>
      <c r="H91" s="43">
        <v>4.9800000000000004</v>
      </c>
      <c r="I91" s="43">
        <v>7.78</v>
      </c>
      <c r="J91" s="43">
        <v>83</v>
      </c>
      <c r="K91" s="44">
        <v>142</v>
      </c>
      <c r="L91" s="43">
        <v>24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280</v>
      </c>
      <c r="G92" s="43">
        <v>33.1</v>
      </c>
      <c r="H92" s="43">
        <v>29.53</v>
      </c>
      <c r="I92" s="43">
        <v>41.13</v>
      </c>
      <c r="J92" s="43">
        <v>482.36</v>
      </c>
      <c r="K92" s="44">
        <v>369</v>
      </c>
      <c r="L92" s="43">
        <v>36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493</v>
      </c>
      <c r="L94" s="43">
        <v>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>
        <v>109</v>
      </c>
      <c r="L96" s="43">
        <v>4</v>
      </c>
    </row>
    <row r="97" spans="1:12" ht="15" x14ac:dyDescent="0.25">
      <c r="A97" s="23"/>
      <c r="B97" s="15"/>
      <c r="C97" s="11"/>
      <c r="D97" s="6"/>
      <c r="E97" s="42" t="s">
        <v>68</v>
      </c>
      <c r="F97" s="43">
        <v>150</v>
      </c>
      <c r="G97" s="43">
        <v>0.6</v>
      </c>
      <c r="H97" s="43">
        <v>0.6</v>
      </c>
      <c r="I97" s="43">
        <v>14.7</v>
      </c>
      <c r="J97" s="43">
        <v>70.5</v>
      </c>
      <c r="K97" s="44">
        <v>112</v>
      </c>
      <c r="L97" s="43">
        <v>12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38.190000000000005</v>
      </c>
      <c r="H99" s="19">
        <f t="shared" ref="H99" si="47">SUM(H90:H98)</f>
        <v>35.590000000000003</v>
      </c>
      <c r="I99" s="19">
        <f t="shared" ref="I99" si="48">SUM(I90:I98)</f>
        <v>91.970000000000013</v>
      </c>
      <c r="J99" s="19">
        <f t="shared" ref="J99:L99" si="49">SUM(J90:J98)</f>
        <v>765.46</v>
      </c>
      <c r="K99" s="25"/>
      <c r="L99" s="19">
        <f t="shared" si="49"/>
        <v>79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1580</v>
      </c>
      <c r="G100" s="32">
        <f t="shared" ref="G100" si="50">G89+G99</f>
        <v>60.45</v>
      </c>
      <c r="H100" s="32">
        <f t="shared" ref="H100" si="51">H89+H99</f>
        <v>65.050000000000011</v>
      </c>
      <c r="I100" s="32">
        <f t="shared" ref="I100" si="52">I89+I99</f>
        <v>175.71</v>
      </c>
      <c r="J100" s="32">
        <f t="shared" ref="J100:L100" si="53">J89+J99</f>
        <v>1450.46</v>
      </c>
      <c r="K100" s="32"/>
      <c r="L100" s="32">
        <f t="shared" si="53"/>
        <v>133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7.8</v>
      </c>
      <c r="H101" s="40">
        <v>9.4600000000000009</v>
      </c>
      <c r="I101" s="40">
        <v>35.799999999999997</v>
      </c>
      <c r="J101" s="40">
        <v>283.60000000000002</v>
      </c>
      <c r="K101" s="41">
        <v>267</v>
      </c>
      <c r="L101" s="40">
        <v>8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10</v>
      </c>
      <c r="G102" s="43">
        <v>0.05</v>
      </c>
      <c r="H102" s="43">
        <v>7.25</v>
      </c>
      <c r="I102" s="43">
        <v>0.08</v>
      </c>
      <c r="J102" s="43">
        <v>74.8</v>
      </c>
      <c r="K102" s="44">
        <v>105</v>
      </c>
      <c r="L102" s="43">
        <v>9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3.6</v>
      </c>
      <c r="H103" s="43">
        <v>3.3</v>
      </c>
      <c r="I103" s="43">
        <v>25</v>
      </c>
      <c r="J103" s="43">
        <v>144</v>
      </c>
      <c r="K103" s="44">
        <v>496</v>
      </c>
      <c r="L103" s="43">
        <v>9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3.75</v>
      </c>
      <c r="H104" s="43">
        <v>1.45</v>
      </c>
      <c r="I104" s="43">
        <v>25.7</v>
      </c>
      <c r="J104" s="43">
        <v>131</v>
      </c>
      <c r="K104" s="44">
        <v>111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15.2</v>
      </c>
      <c r="H108" s="19">
        <f t="shared" si="54"/>
        <v>21.46</v>
      </c>
      <c r="I108" s="19">
        <f t="shared" si="54"/>
        <v>86.58</v>
      </c>
      <c r="J108" s="19">
        <f t="shared" si="54"/>
        <v>633.40000000000009</v>
      </c>
      <c r="K108" s="25"/>
      <c r="L108" s="19">
        <f t="shared" ref="L108" si="55">SUM(L101:L107)</f>
        <v>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>
        <v>250</v>
      </c>
      <c r="G110" s="43">
        <v>2.31</v>
      </c>
      <c r="H110" s="43">
        <v>6.75</v>
      </c>
      <c r="I110" s="43">
        <v>16.61</v>
      </c>
      <c r="J110" s="43">
        <v>137.44999999999999</v>
      </c>
      <c r="K110" s="44">
        <v>134</v>
      </c>
      <c r="L110" s="43">
        <v>25</v>
      </c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>
        <v>120</v>
      </c>
      <c r="G111" s="43">
        <v>20.6</v>
      </c>
      <c r="H111" s="43">
        <v>22</v>
      </c>
      <c r="I111" s="43">
        <v>4.2</v>
      </c>
      <c r="J111" s="43">
        <v>297</v>
      </c>
      <c r="K111" s="44">
        <v>367</v>
      </c>
      <c r="L111" s="43">
        <v>41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200</v>
      </c>
      <c r="G112" s="43">
        <v>11.4</v>
      </c>
      <c r="H112" s="43">
        <v>10.46</v>
      </c>
      <c r="I112" s="43">
        <v>49.44</v>
      </c>
      <c r="J112" s="43">
        <v>337.4</v>
      </c>
      <c r="K112" s="44">
        <v>237</v>
      </c>
      <c r="L112" s="43">
        <v>10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493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>
        <v>109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37.050000000000004</v>
      </c>
      <c r="H118" s="19">
        <f t="shared" si="56"/>
        <v>39.69</v>
      </c>
      <c r="I118" s="19">
        <f t="shared" si="56"/>
        <v>98.61</v>
      </c>
      <c r="J118" s="19">
        <f t="shared" si="56"/>
        <v>901.44999999999993</v>
      </c>
      <c r="K118" s="25"/>
      <c r="L118" s="19">
        <f t="shared" ref="L118" si="57">SUM(L109:L117)</f>
        <v>83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1270</v>
      </c>
      <c r="G119" s="32">
        <f t="shared" ref="G119" si="58">G108+G118</f>
        <v>52.25</v>
      </c>
      <c r="H119" s="32">
        <f t="shared" ref="H119" si="59">H108+H118</f>
        <v>61.15</v>
      </c>
      <c r="I119" s="32">
        <f t="shared" ref="I119" si="60">I108+I118</f>
        <v>185.19</v>
      </c>
      <c r="J119" s="32">
        <f t="shared" ref="J119:L119" si="61">J108+J118</f>
        <v>1534.85</v>
      </c>
      <c r="K119" s="32"/>
      <c r="L119" s="32">
        <f t="shared" si="61"/>
        <v>113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130</v>
      </c>
      <c r="G120" s="40">
        <v>11.2</v>
      </c>
      <c r="H120" s="40">
        <v>17.399999999999999</v>
      </c>
      <c r="I120" s="40">
        <v>3</v>
      </c>
      <c r="J120" s="40">
        <v>212</v>
      </c>
      <c r="K120" s="41">
        <v>301</v>
      </c>
      <c r="L120" s="40">
        <v>12</v>
      </c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20</v>
      </c>
      <c r="G121" s="43">
        <v>5.12</v>
      </c>
      <c r="H121" s="43">
        <v>5.22</v>
      </c>
      <c r="I121" s="43">
        <v>0</v>
      </c>
      <c r="J121" s="43">
        <v>102.9</v>
      </c>
      <c r="K121" s="44">
        <v>100</v>
      </c>
      <c r="L121" s="43">
        <v>11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3.2</v>
      </c>
      <c r="H122" s="43">
        <v>2.7</v>
      </c>
      <c r="I122" s="43">
        <v>15.9</v>
      </c>
      <c r="J122" s="43">
        <v>79</v>
      </c>
      <c r="K122" s="44">
        <v>501</v>
      </c>
      <c r="L122" s="43">
        <v>9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3.75</v>
      </c>
      <c r="H123" s="43">
        <v>1.45</v>
      </c>
      <c r="I123" s="43">
        <v>25.7</v>
      </c>
      <c r="J123" s="43">
        <v>131</v>
      </c>
      <c r="K123" s="44">
        <v>111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10</v>
      </c>
      <c r="G125" s="43">
        <v>0.05</v>
      </c>
      <c r="H125" s="43">
        <v>7.25</v>
      </c>
      <c r="I125" s="43">
        <v>0.08</v>
      </c>
      <c r="J125" s="43">
        <v>74.8</v>
      </c>
      <c r="K125" s="44">
        <v>105</v>
      </c>
      <c r="L125" s="43">
        <v>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23.32</v>
      </c>
      <c r="H127" s="19">
        <f t="shared" si="62"/>
        <v>34.019999999999996</v>
      </c>
      <c r="I127" s="19">
        <f t="shared" si="62"/>
        <v>44.679999999999993</v>
      </c>
      <c r="J127" s="19">
        <f t="shared" si="62"/>
        <v>599.69999999999993</v>
      </c>
      <c r="K127" s="25"/>
      <c r="L127" s="19">
        <f t="shared" ref="L127" si="63">SUM(L120:L126)</f>
        <v>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100</v>
      </c>
      <c r="G128" s="43">
        <v>1.3</v>
      </c>
      <c r="H128" s="43">
        <v>10.8</v>
      </c>
      <c r="I128" s="43">
        <v>7.8</v>
      </c>
      <c r="J128" s="43">
        <v>197.2</v>
      </c>
      <c r="K128" s="44">
        <v>76</v>
      </c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1.75</v>
      </c>
      <c r="H129" s="43">
        <v>4.9800000000000004</v>
      </c>
      <c r="I129" s="43">
        <v>7.78</v>
      </c>
      <c r="J129" s="43">
        <v>83</v>
      </c>
      <c r="K129" s="44">
        <v>142</v>
      </c>
      <c r="L129" s="43">
        <v>18</v>
      </c>
    </row>
    <row r="130" spans="1:12" ht="15" x14ac:dyDescent="0.25">
      <c r="A130" s="14"/>
      <c r="B130" s="15"/>
      <c r="C130" s="11"/>
      <c r="D130" s="7" t="s">
        <v>28</v>
      </c>
      <c r="E130" s="42" t="s">
        <v>46</v>
      </c>
      <c r="F130" s="43" t="s">
        <v>47</v>
      </c>
      <c r="G130" s="43">
        <v>15.32</v>
      </c>
      <c r="H130" s="43">
        <v>11.83</v>
      </c>
      <c r="I130" s="43">
        <v>9.58</v>
      </c>
      <c r="J130" s="43">
        <v>208.25</v>
      </c>
      <c r="K130" s="44" t="s">
        <v>48</v>
      </c>
      <c r="L130" s="43">
        <v>35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200</v>
      </c>
      <c r="G131" s="43">
        <v>7.54</v>
      </c>
      <c r="H131" s="43">
        <v>0.9</v>
      </c>
      <c r="I131" s="43">
        <v>38.72</v>
      </c>
      <c r="J131" s="43">
        <v>193.2</v>
      </c>
      <c r="K131" s="44">
        <v>291</v>
      </c>
      <c r="L131" s="43">
        <v>8</v>
      </c>
    </row>
    <row r="132" spans="1:12" ht="15" x14ac:dyDescent="0.2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>
        <v>109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29.05</v>
      </c>
      <c r="H137" s="19">
        <f t="shared" si="64"/>
        <v>28.99</v>
      </c>
      <c r="I137" s="19">
        <f t="shared" si="64"/>
        <v>104.24</v>
      </c>
      <c r="J137" s="19">
        <f t="shared" si="64"/>
        <v>861.25</v>
      </c>
      <c r="K137" s="25"/>
      <c r="L137" s="19">
        <f t="shared" ref="L137" si="65">SUM(L128:L136)</f>
        <v>77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52.370000000000005</v>
      </c>
      <c r="H138" s="32">
        <f t="shared" ref="H138" si="67">H127+H137</f>
        <v>63.009999999999991</v>
      </c>
      <c r="I138" s="32">
        <f t="shared" ref="I138" si="68">I127+I137</f>
        <v>148.91999999999999</v>
      </c>
      <c r="J138" s="32">
        <f t="shared" ref="J138:L138" si="69">J127+J137</f>
        <v>1460.9499999999998</v>
      </c>
      <c r="K138" s="32"/>
      <c r="L138" s="32">
        <f t="shared" si="69"/>
        <v>122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7.4</v>
      </c>
      <c r="H139" s="40">
        <v>7.48</v>
      </c>
      <c r="I139" s="40">
        <v>36.5</v>
      </c>
      <c r="J139" s="40">
        <v>243</v>
      </c>
      <c r="K139" s="41">
        <v>264</v>
      </c>
      <c r="L139" s="40">
        <v>8</v>
      </c>
    </row>
    <row r="140" spans="1:12" ht="15" x14ac:dyDescent="0.25">
      <c r="A140" s="23"/>
      <c r="B140" s="15"/>
      <c r="C140" s="11"/>
      <c r="D140" s="6"/>
      <c r="E140" s="42" t="s">
        <v>41</v>
      </c>
      <c r="F140" s="43">
        <v>40</v>
      </c>
      <c r="G140" s="43">
        <v>5.0999999999999996</v>
      </c>
      <c r="H140" s="43">
        <v>4.5999999999999996</v>
      </c>
      <c r="I140" s="43">
        <v>0.3</v>
      </c>
      <c r="J140" s="43">
        <v>63</v>
      </c>
      <c r="K140" s="44">
        <v>300</v>
      </c>
      <c r="L140" s="43">
        <v>7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493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10</v>
      </c>
      <c r="G144" s="43">
        <v>0.05</v>
      </c>
      <c r="H144" s="43">
        <v>7.25</v>
      </c>
      <c r="I144" s="43">
        <v>0.08</v>
      </c>
      <c r="J144" s="43">
        <v>74.8</v>
      </c>
      <c r="K144" s="44">
        <v>105</v>
      </c>
      <c r="L144" s="43">
        <v>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16.400000000000002</v>
      </c>
      <c r="H146" s="19">
        <f t="shared" si="70"/>
        <v>20.78</v>
      </c>
      <c r="I146" s="19">
        <f t="shared" si="70"/>
        <v>77.58</v>
      </c>
      <c r="J146" s="19">
        <f t="shared" si="70"/>
        <v>571.79999999999995</v>
      </c>
      <c r="K146" s="25"/>
      <c r="L146" s="19">
        <f t="shared" ref="L146" si="71">SUM(L139:L145)</f>
        <v>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4.9000000000000004</v>
      </c>
      <c r="H148" s="43">
        <v>5.35</v>
      </c>
      <c r="I148" s="43">
        <v>20.149999999999999</v>
      </c>
      <c r="J148" s="43">
        <v>148.25</v>
      </c>
      <c r="K148" s="44">
        <v>145</v>
      </c>
      <c r="L148" s="43">
        <v>33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300</v>
      </c>
      <c r="G149" s="43">
        <v>25.5</v>
      </c>
      <c r="H149" s="43">
        <v>24.9</v>
      </c>
      <c r="I149" s="43">
        <v>12</v>
      </c>
      <c r="J149" s="43">
        <v>375</v>
      </c>
      <c r="K149" s="44">
        <v>372</v>
      </c>
      <c r="L149" s="43">
        <v>45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91</v>
      </c>
      <c r="F151" s="43">
        <v>200</v>
      </c>
      <c r="G151" s="43">
        <v>0.1</v>
      </c>
      <c r="H151" s="43">
        <v>0</v>
      </c>
      <c r="I151" s="43">
        <v>15.2</v>
      </c>
      <c r="J151" s="43">
        <v>61</v>
      </c>
      <c r="K151" s="44">
        <v>494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>
        <v>109</v>
      </c>
      <c r="L153" s="43">
        <v>4</v>
      </c>
    </row>
    <row r="154" spans="1:12" ht="15" x14ac:dyDescent="0.25">
      <c r="A154" s="23"/>
      <c r="B154" s="15"/>
      <c r="C154" s="11"/>
      <c r="D154" s="6"/>
      <c r="E154" s="42" t="s">
        <v>68</v>
      </c>
      <c r="F154" s="43">
        <v>150</v>
      </c>
      <c r="G154" s="43">
        <v>0.6</v>
      </c>
      <c r="H154" s="43">
        <v>0.6</v>
      </c>
      <c r="I154" s="43">
        <v>14.7</v>
      </c>
      <c r="J154" s="43">
        <v>144</v>
      </c>
      <c r="K154" s="44">
        <v>112</v>
      </c>
      <c r="L154" s="43">
        <v>16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33.74</v>
      </c>
      <c r="H156" s="19">
        <f t="shared" si="72"/>
        <v>31.330000000000002</v>
      </c>
      <c r="I156" s="19">
        <f t="shared" si="72"/>
        <v>75.41</v>
      </c>
      <c r="J156" s="19">
        <f t="shared" si="72"/>
        <v>797.85</v>
      </c>
      <c r="K156" s="25"/>
      <c r="L156" s="19">
        <f t="shared" ref="L156" si="73">SUM(L147:L155)</f>
        <v>103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1440</v>
      </c>
      <c r="G157" s="32">
        <f t="shared" ref="G157" si="74">G146+G156</f>
        <v>50.14</v>
      </c>
      <c r="H157" s="32">
        <f t="shared" ref="H157" si="75">H146+H156</f>
        <v>52.11</v>
      </c>
      <c r="I157" s="32">
        <f t="shared" ref="I157" si="76">I146+I156</f>
        <v>152.99</v>
      </c>
      <c r="J157" s="32">
        <f t="shared" ref="J157:L157" si="77">J146+J156</f>
        <v>1369.65</v>
      </c>
      <c r="K157" s="32"/>
      <c r="L157" s="32">
        <f t="shared" si="77"/>
        <v>134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12.13</v>
      </c>
      <c r="H158" s="40">
        <v>10.130000000000001</v>
      </c>
      <c r="I158" s="40">
        <v>40.67</v>
      </c>
      <c r="J158" s="40">
        <v>275</v>
      </c>
      <c r="K158" s="41">
        <v>295</v>
      </c>
      <c r="L158" s="40">
        <v>27</v>
      </c>
    </row>
    <row r="159" spans="1:12" ht="15" x14ac:dyDescent="0.25">
      <c r="A159" s="23"/>
      <c r="B159" s="15"/>
      <c r="C159" s="11"/>
      <c r="D159" s="6"/>
      <c r="E159" s="42" t="s">
        <v>81</v>
      </c>
      <c r="F159" s="43">
        <v>200</v>
      </c>
      <c r="G159" s="43">
        <v>10</v>
      </c>
      <c r="H159" s="43">
        <v>6.4</v>
      </c>
      <c r="I159" s="43">
        <v>17</v>
      </c>
      <c r="J159" s="43">
        <v>174</v>
      </c>
      <c r="K159" s="44">
        <v>517</v>
      </c>
      <c r="L159" s="43">
        <v>22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9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3.75</v>
      </c>
      <c r="H161" s="43">
        <v>1.45</v>
      </c>
      <c r="I161" s="43">
        <v>25.7</v>
      </c>
      <c r="J161" s="43">
        <v>131</v>
      </c>
      <c r="K161" s="44">
        <v>111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29.480000000000004</v>
      </c>
      <c r="H165" s="19">
        <f t="shared" si="78"/>
        <v>21.28</v>
      </c>
      <c r="I165" s="19">
        <f t="shared" si="78"/>
        <v>108.37</v>
      </c>
      <c r="J165" s="19">
        <f t="shared" si="78"/>
        <v>724</v>
      </c>
      <c r="K165" s="25"/>
      <c r="L165" s="19">
        <f t="shared" ref="L165" si="79">SUM(L158:L164)</f>
        <v>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100</v>
      </c>
      <c r="G166" s="43">
        <v>0.8</v>
      </c>
      <c r="H166" s="43">
        <v>0.1</v>
      </c>
      <c r="I166" s="43">
        <v>2.5</v>
      </c>
      <c r="J166" s="43">
        <v>14</v>
      </c>
      <c r="K166" s="44">
        <v>106</v>
      </c>
      <c r="L166" s="43">
        <v>4</v>
      </c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 t="s">
        <v>56</v>
      </c>
      <c r="G167" s="43">
        <v>2.09</v>
      </c>
      <c r="H167" s="43">
        <v>6.5</v>
      </c>
      <c r="I167" s="43">
        <v>11.1</v>
      </c>
      <c r="J167" s="43">
        <v>111.2</v>
      </c>
      <c r="K167" s="44">
        <v>128</v>
      </c>
      <c r="L167" s="43">
        <v>26</v>
      </c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120</v>
      </c>
      <c r="G168" s="43">
        <v>11.64</v>
      </c>
      <c r="H168" s="43">
        <v>6.24</v>
      </c>
      <c r="I168" s="43">
        <v>3.48</v>
      </c>
      <c r="J168" s="43">
        <v>116.4</v>
      </c>
      <c r="K168" s="44">
        <v>342</v>
      </c>
      <c r="L168" s="43">
        <v>35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200</v>
      </c>
      <c r="G169" s="43">
        <v>4.2</v>
      </c>
      <c r="H169" s="43">
        <v>8.8000000000000007</v>
      </c>
      <c r="I169" s="43">
        <v>21.8</v>
      </c>
      <c r="J169" s="43">
        <v>184</v>
      </c>
      <c r="K169" s="44">
        <v>429</v>
      </c>
      <c r="L169" s="43">
        <v>9</v>
      </c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0.3</v>
      </c>
      <c r="H170" s="43">
        <v>0</v>
      </c>
      <c r="I170" s="43">
        <v>20.100000000000001</v>
      </c>
      <c r="J170" s="43">
        <v>103</v>
      </c>
      <c r="K170" s="44">
        <v>512</v>
      </c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>
        <v>109</v>
      </c>
      <c r="L172" s="43">
        <v>4</v>
      </c>
    </row>
    <row r="173" spans="1:12" ht="15" x14ac:dyDescent="0.25">
      <c r="A173" s="23"/>
      <c r="B173" s="15"/>
      <c r="C173" s="11"/>
      <c r="D173" s="6"/>
      <c r="E173" s="42" t="s">
        <v>94</v>
      </c>
      <c r="F173" s="43">
        <v>30</v>
      </c>
      <c r="G173" s="43">
        <v>2.25</v>
      </c>
      <c r="H173" s="43">
        <v>2.94</v>
      </c>
      <c r="I173" s="43">
        <v>22.3</v>
      </c>
      <c r="J173" s="43">
        <v>125.1</v>
      </c>
      <c r="K173" s="44">
        <v>590</v>
      </c>
      <c r="L173" s="43">
        <v>11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23.92</v>
      </c>
      <c r="H175" s="19">
        <f t="shared" si="80"/>
        <v>25.060000000000002</v>
      </c>
      <c r="I175" s="19">
        <f t="shared" si="80"/>
        <v>94.64</v>
      </c>
      <c r="J175" s="19">
        <f t="shared" si="80"/>
        <v>723.30000000000007</v>
      </c>
      <c r="K175" s="25"/>
      <c r="L175" s="19">
        <f t="shared" ref="L175" si="81">SUM(L166:L174)</f>
        <v>93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1340</v>
      </c>
      <c r="G176" s="32">
        <f t="shared" ref="G176" si="82">G165+G175</f>
        <v>53.400000000000006</v>
      </c>
      <c r="H176" s="32">
        <f t="shared" ref="H176" si="83">H165+H175</f>
        <v>46.34</v>
      </c>
      <c r="I176" s="32">
        <f t="shared" ref="I176" si="84">I165+I175</f>
        <v>203.01</v>
      </c>
      <c r="J176" s="32">
        <f t="shared" ref="J176:L176" si="85">J165+J175</f>
        <v>1447.3000000000002</v>
      </c>
      <c r="K176" s="32"/>
      <c r="L176" s="32">
        <f t="shared" si="85"/>
        <v>155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6.2</v>
      </c>
      <c r="H177" s="40">
        <v>7.5</v>
      </c>
      <c r="I177" s="40">
        <v>30.86</v>
      </c>
      <c r="J177" s="40">
        <v>215.4</v>
      </c>
      <c r="K177" s="41">
        <v>262</v>
      </c>
      <c r="L177" s="40">
        <v>7</v>
      </c>
    </row>
    <row r="178" spans="1:12" ht="15" x14ac:dyDescent="0.25">
      <c r="A178" s="23"/>
      <c r="B178" s="15"/>
      <c r="C178" s="11"/>
      <c r="D178" s="6"/>
      <c r="E178" s="42" t="s">
        <v>41</v>
      </c>
      <c r="F178" s="43">
        <v>40</v>
      </c>
      <c r="G178" s="43">
        <v>5.0999999999999996</v>
      </c>
      <c r="H178" s="43">
        <v>4.5999999999999996</v>
      </c>
      <c r="I178" s="43">
        <v>0.3</v>
      </c>
      <c r="J178" s="43">
        <v>63</v>
      </c>
      <c r="K178" s="44">
        <v>300</v>
      </c>
      <c r="L178" s="43">
        <v>7</v>
      </c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3.2</v>
      </c>
      <c r="H179" s="43">
        <v>2.7</v>
      </c>
      <c r="I179" s="43">
        <v>15.9</v>
      </c>
      <c r="J179" s="43">
        <v>79</v>
      </c>
      <c r="K179" s="44">
        <v>501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131</v>
      </c>
      <c r="K180" s="44">
        <v>111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44</v>
      </c>
      <c r="F182" s="43">
        <v>10</v>
      </c>
      <c r="G182" s="43">
        <v>0.05</v>
      </c>
      <c r="H182" s="43">
        <v>7.25</v>
      </c>
      <c r="I182" s="43">
        <v>0.08</v>
      </c>
      <c r="J182" s="43">
        <v>74.8</v>
      </c>
      <c r="K182" s="44">
        <v>105</v>
      </c>
      <c r="L182" s="43">
        <v>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18.3</v>
      </c>
      <c r="H184" s="19">
        <f t="shared" si="86"/>
        <v>23.5</v>
      </c>
      <c r="I184" s="19">
        <f t="shared" si="86"/>
        <v>72.84</v>
      </c>
      <c r="J184" s="19">
        <f t="shared" si="86"/>
        <v>563.19999999999993</v>
      </c>
      <c r="K184" s="25"/>
      <c r="L184" s="19">
        <f t="shared" ref="L184" si="87">SUM(L177:L183)</f>
        <v>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8.4</v>
      </c>
      <c r="K185" s="44">
        <v>106</v>
      </c>
      <c r="L185" s="43">
        <v>4</v>
      </c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250</v>
      </c>
      <c r="G186" s="43">
        <v>2.2000000000000002</v>
      </c>
      <c r="H186" s="43">
        <v>2.95</v>
      </c>
      <c r="I186" s="43">
        <v>14.7</v>
      </c>
      <c r="J186" s="43">
        <v>94.25</v>
      </c>
      <c r="K186" s="44">
        <v>149</v>
      </c>
      <c r="L186" s="43">
        <v>17</v>
      </c>
    </row>
    <row r="187" spans="1:12" ht="15" x14ac:dyDescent="0.25">
      <c r="A187" s="23"/>
      <c r="B187" s="15"/>
      <c r="C187" s="11"/>
      <c r="D187" s="7" t="s">
        <v>28</v>
      </c>
      <c r="E187" s="42" t="s">
        <v>74</v>
      </c>
      <c r="F187" s="43" t="s">
        <v>47</v>
      </c>
      <c r="G187" s="43">
        <v>18.12</v>
      </c>
      <c r="H187" s="43">
        <v>18.62</v>
      </c>
      <c r="I187" s="43">
        <v>16.399999999999999</v>
      </c>
      <c r="J187" s="43">
        <v>305.68</v>
      </c>
      <c r="K187" s="44" t="s">
        <v>75</v>
      </c>
      <c r="L187" s="43">
        <v>35</v>
      </c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>
        <v>200</v>
      </c>
      <c r="G188" s="43">
        <v>4.92</v>
      </c>
      <c r="H188" s="43">
        <v>8.1</v>
      </c>
      <c r="I188" s="43">
        <v>45.08</v>
      </c>
      <c r="J188" s="43">
        <v>272.8</v>
      </c>
      <c r="K188" s="44">
        <v>414</v>
      </c>
      <c r="L188" s="43">
        <v>12</v>
      </c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0.1</v>
      </c>
      <c r="H189" s="43">
        <v>0</v>
      </c>
      <c r="I189" s="43">
        <v>15</v>
      </c>
      <c r="J189" s="43">
        <v>60</v>
      </c>
      <c r="K189" s="44">
        <v>493</v>
      </c>
      <c r="L189" s="43">
        <v>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>
        <v>109</v>
      </c>
      <c r="L191" s="43">
        <v>4</v>
      </c>
    </row>
    <row r="192" spans="1:12" ht="15" x14ac:dyDescent="0.25">
      <c r="A192" s="23"/>
      <c r="B192" s="15"/>
      <c r="C192" s="11"/>
      <c r="D192" s="6"/>
      <c r="E192" s="42" t="s">
        <v>68</v>
      </c>
      <c r="F192" s="43">
        <v>150</v>
      </c>
      <c r="G192" s="43">
        <v>0.6</v>
      </c>
      <c r="H192" s="43">
        <v>0.6</v>
      </c>
      <c r="I192" s="43">
        <v>14.7</v>
      </c>
      <c r="J192" s="43">
        <v>70.5</v>
      </c>
      <c r="K192" s="44">
        <v>112</v>
      </c>
      <c r="L192" s="43">
        <v>16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>SUM(G185:G193)</f>
        <v>29.240000000000002</v>
      </c>
      <c r="H194" s="19">
        <f>SUM(H185:H193)</f>
        <v>30.87</v>
      </c>
      <c r="I194" s="19">
        <f>SUM(I185:I193)</f>
        <v>121.52</v>
      </c>
      <c r="J194" s="19">
        <f>SUM(J185:J193)</f>
        <v>881.23000000000013</v>
      </c>
      <c r="K194" s="25"/>
      <c r="L194" s="19">
        <f t="shared" ref="L194" si="88">SUM(L185:L193)</f>
        <v>91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1400</v>
      </c>
      <c r="G195" s="32">
        <f t="shared" ref="G195" si="89">G184+G194</f>
        <v>47.540000000000006</v>
      </c>
      <c r="H195" s="32">
        <f t="shared" ref="H195" si="90">H184+H194</f>
        <v>54.370000000000005</v>
      </c>
      <c r="I195" s="32">
        <f t="shared" ref="I195" si="91">I184+I194</f>
        <v>194.36</v>
      </c>
      <c r="J195" s="32">
        <f t="shared" ref="J195:L195" si="92">J184+J194</f>
        <v>1444.43</v>
      </c>
      <c r="K195" s="32"/>
      <c r="L195" s="32">
        <f t="shared" si="92"/>
        <v>126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52.918999999999997</v>
      </c>
      <c r="H196" s="34">
        <f t="shared" si="93"/>
        <v>55.228999999999999</v>
      </c>
      <c r="I196" s="34">
        <f t="shared" si="93"/>
        <v>183.39900000000003</v>
      </c>
      <c r="J196" s="34">
        <f t="shared" si="93"/>
        <v>1461.1119999999999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125.6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2023-10-26T10:44:08Z</cp:lastPrinted>
  <dcterms:created xsi:type="dcterms:W3CDTF">2022-05-16T14:23:56Z</dcterms:created>
  <dcterms:modified xsi:type="dcterms:W3CDTF">2023-10-27T06:54:18Z</dcterms:modified>
</cp:coreProperties>
</file>